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628"/>
  <workbookPr defaultThemeVersion="124226"/>
  <mc:AlternateContent xmlns:mc="http://schemas.openxmlformats.org/markup-compatibility/2006">
    <mc:Choice Requires="x15">
      <x15ac:absPath xmlns:x15ac="http://schemas.microsoft.com/office/spreadsheetml/2010/11/ac" url="\\grupoadtel\NRD\OFERTES‎\OFE24\CSUC\Expedient 2346 - AM Audiovisuals\LOT 2 d’audiovisual i serveis associats per espais enregistrament\LLISTES DE PREU CATÀLEG\"/>
    </mc:Choice>
  </mc:AlternateContent>
  <xr:revisionPtr revIDLastSave="0" documentId="13_ncr:1_{48B7892F-A45E-4F7E-9279-0D8227B797D6}" xr6:coauthVersionLast="47" xr6:coauthVersionMax="47" xr10:uidLastSave="{00000000-0000-0000-0000-000000000000}"/>
  <bookViews>
    <workbookView xWindow="25080" yWindow="-120" windowWidth="20730" windowHeight="11160" xr2:uid="{00000000-000D-0000-FFFF-FFFF00000000}"/>
  </bookViews>
  <sheets>
    <sheet name="OFERTA CAS" sheetId="5" r:id="rId1"/>
  </sheets>
  <calcPr calcId="181029"/>
</workbook>
</file>

<file path=xl/calcChain.xml><?xml version="1.0" encoding="utf-8"?>
<calcChain xmlns="http://schemas.openxmlformats.org/spreadsheetml/2006/main">
  <c r="G9" i="5" l="1"/>
  <c r="G38" i="5"/>
  <c r="G34" i="5"/>
  <c r="G30" i="5"/>
  <c r="G29" i="5"/>
  <c r="G50" i="5"/>
  <c r="G43" i="5"/>
  <c r="G49" i="5"/>
  <c r="G19" i="5"/>
  <c r="G56" i="5"/>
  <c r="G55" i="5"/>
  <c r="G33" i="5"/>
  <c r="G31" i="5"/>
  <c r="G28" i="5"/>
  <c r="G27" i="5"/>
  <c r="G26" i="5"/>
  <c r="G25" i="5"/>
  <c r="G24" i="5"/>
  <c r="G21" i="5"/>
  <c r="G20" i="5"/>
  <c r="G18" i="5"/>
  <c r="G22" i="5"/>
  <c r="G35" i="5"/>
  <c r="G37" i="5"/>
  <c r="G46" i="5"/>
  <c r="G42" i="5"/>
  <c r="G41" i="5"/>
  <c r="G40" i="5"/>
  <c r="G39" i="5"/>
  <c r="G48" i="5" l="1"/>
  <c r="G51" i="5"/>
  <c r="G52" i="5"/>
  <c r="G53" i="5"/>
  <c r="G44" i="5"/>
  <c r="G45" i="5"/>
  <c r="G16" i="5" l="1"/>
  <c r="G15" i="5"/>
  <c r="G5" i="5"/>
  <c r="G4" i="5"/>
  <c r="G13" i="5" l="1"/>
  <c r="G8" i="5"/>
  <c r="G12" i="5"/>
  <c r="G10" i="5"/>
  <c r="G11" i="5"/>
  <c r="G7" i="5"/>
</calcChain>
</file>

<file path=xl/sharedStrings.xml><?xml version="1.0" encoding="utf-8"?>
<sst xmlns="http://schemas.openxmlformats.org/spreadsheetml/2006/main" count="152" uniqueCount="100">
  <si>
    <t>REF</t>
  </si>
  <si>
    <t>Uds</t>
  </si>
  <si>
    <t>Marca</t>
  </si>
  <si>
    <t>Modelo</t>
  </si>
  <si>
    <t>Descripción</t>
  </si>
  <si>
    <t>P/U</t>
  </si>
  <si>
    <t>Precio</t>
  </si>
  <si>
    <t>VBOX</t>
  </si>
  <si>
    <t>Channel-in-a-box solution (SW only)</t>
  </si>
  <si>
    <t>News (SW only)</t>
  </si>
  <si>
    <t>VBox InOut 4 Channel HD. All purpose ingest and playback platform with max 4 channels in any combination of In/Out with manual, gang or scheduled recording. SDI (BMD) and NDI. Flow and EFS connection license included.</t>
  </si>
  <si>
    <t>VBox InOut 4K. All purpose ingest and playback platform with two UHD (4K) via Quad SDI or 12G BlackMagic channel of manual or scheduled recording. Flow and EFS connection license included.</t>
  </si>
  <si>
    <t>VBox LT (2 in / 2 out HD SDI with 1 scheduled playout). Channel-in-a box solution for two ouput channels (one playout + one preview output). 1 Playlist MCR automation and built-in videserver with graphics and effects. Two inputs for recording or passthrough. I/O: SDI and NDI. Flow and EFS connections licenses included.</t>
  </si>
  <si>
    <t>VBox IP (NDI only, scheduled playout). Channel-in-a box solution for two playout channels (one playout + one preview output). 1 Playlist MCR automation and built-in videserver with graphics and effects. I/O: streaming and NDI (No SDI). Works in cloud, on-site or virtual. Flow and EFS connection licenses included.</t>
  </si>
  <si>
    <t>VBox 4K (4K scheduled playout). Channel-in-a box solution for one UHD (4K) Quad either/or 12G BlackMagic SDI, TV channel+one recording input. MCR automation and built-in videserver with graphics and effects. Flow and EFS connections licenses included.</t>
  </si>
  <si>
    <t>VBox XL. Channel-in-a box solution for one TV channel (one channel + one preview output). 1 Playlist MCR automation and built-in videserver with graphics and effects. Two inputs for recording or passthrough. Matrox I/O: SDI, NDI. Flow and EFS connections licenses included.</t>
  </si>
  <si>
    <t>Vbox XL 4K. Channel-in-a box solution for one TV channel (one channel + one preview output). 1 Playlist MCR automation and built-in videserver with graphics and effects. Two inputs for recording or passthrough. I/O: Quad SDI or 12G. Flow and EFS connections licenses included.</t>
  </si>
  <si>
    <t>VBox XL IP 2110. Channel-in-a box solution for one TV channel (one channel + one preview output). 1 Playlist MCR automation and built-in videserver with graphics and effects. Two inputs for recording or passthrough. I/O: ST2110 NDI. Flow and EFS connections licenses included.</t>
  </si>
  <si>
    <t xml:space="preserve">VBox NEWS LT. Studio playout for news and live programmes with AB or ABC roll, directly controlled from the mixer and one extra output for videowall. VBOX News LT Two outputs to the mixer with BM </t>
  </si>
  <si>
    <t>VBox MOS Server. Studio playout for news and live programmes with AB or ABC roll, directly controlled from the mixer and one extra output for videowall. VBOX News XL Two outputs to the mixer with Matrox</t>
  </si>
  <si>
    <t>In/Out (SW only)</t>
  </si>
  <si>
    <t>Drillarium</t>
  </si>
  <si>
    <t>Drillarium-Operator</t>
  </si>
  <si>
    <t>Single Operator license for Drillarium</t>
  </si>
  <si>
    <t>Autovia</t>
  </si>
  <si>
    <t>Redundant and Router Management</t>
  </si>
  <si>
    <t>LT-HD</t>
  </si>
  <si>
    <t>IP</t>
  </si>
  <si>
    <t>LT-4K</t>
  </si>
  <si>
    <t>XL</t>
  </si>
  <si>
    <t xml:space="preserve">XL-4K </t>
  </si>
  <si>
    <t>XL-IP</t>
  </si>
  <si>
    <t>LT-NEWS</t>
  </si>
  <si>
    <t>XL-NEWS</t>
  </si>
  <si>
    <t>DRILLARIUM (SW only)</t>
  </si>
  <si>
    <t>VECTOR</t>
  </si>
  <si>
    <t>PROFESSIONAL SERVICES</t>
  </si>
  <si>
    <t>HARDWARE</t>
  </si>
  <si>
    <t>SUPERMICRO</t>
  </si>
  <si>
    <t>SERVER LT</t>
  </si>
  <si>
    <t>SERVER XL</t>
  </si>
  <si>
    <t>BLACKMAGIC</t>
  </si>
  <si>
    <t>MATROX</t>
  </si>
  <si>
    <t>see configuration</t>
  </si>
  <si>
    <t>DeckLink Duo2</t>
  </si>
  <si>
    <t>XMIO3/4/550</t>
  </si>
  <si>
    <t>DeckLink Quad 2</t>
  </si>
  <si>
    <t>4 reconfigurable video I/O</t>
  </si>
  <si>
    <t>XMIO3/8/550</t>
  </si>
  <si>
    <t>8 reconfigurable video I/O, can be upgraded to 12 I/O</t>
  </si>
  <si>
    <t>12 reconfigurable video I/O (8 inputs and 4 outputs or 4 inputs and 8 outputs)</t>
  </si>
  <si>
    <t>XMIO3/X2/550</t>
  </si>
  <si>
    <t>8 reconfigurable video I/O</t>
  </si>
  <si>
    <t>InOut-LT4</t>
  </si>
  <si>
    <t>InOut-4K</t>
  </si>
  <si>
    <t>Imagena</t>
  </si>
  <si>
    <t>Jornada formación remota</t>
  </si>
  <si>
    <t>SERV</t>
  </si>
  <si>
    <t>TRN</t>
  </si>
  <si>
    <t>MEDIAMANAGER (SW only)</t>
  </si>
  <si>
    <t>MM MONITOR</t>
  </si>
  <si>
    <t>Centralised monitoring of all MediaManager modules.</t>
  </si>
  <si>
    <t>FileIngestor</t>
  </si>
  <si>
    <t>FileChecker is an application capable of analysing the SD/HD files at speeds many times faster than real time but in the very same way that are played in the playout servers. This allows it to certify that they are ready for emission and to do so very quickly. It needs FileIngestor.</t>
  </si>
  <si>
    <t>MediaCacher</t>
  </si>
  <si>
    <t>MediaCopier</t>
  </si>
  <si>
    <t>Hotfolder, mirroring and manual copying</t>
  </si>
  <si>
    <t>This application takes care of fetching the video files from outside the playout master control room and/or from outside the playout facility. To pull the files that are needed, it works either using lists from a third party traffic system, using playlists of the following days, or downloading automatically all the material placed in delivery locations. It also performs routine tasks such as audio reshuffling, rewrapping, etc and/or file checking with FileChecker.</t>
  </si>
  <si>
    <t>ADDITIONAL SOFTWARE (SW only)</t>
  </si>
  <si>
    <t>CG template editor software for graphics templates.</t>
  </si>
  <si>
    <t>MCR Client</t>
  </si>
  <si>
    <t>Remote user interface to control MCR automation from any computer in the LAN.</t>
  </si>
  <si>
    <t>PlayList Editor</t>
  </si>
  <si>
    <t>PlayList Publisher</t>
  </si>
  <si>
    <t>Journalist</t>
  </si>
  <si>
    <t>Playlist creation and editing.</t>
  </si>
  <si>
    <t>Rundown creation and editing.</t>
  </si>
  <si>
    <t>Management and control software allowing operators to manage
channels. The operator is presented all the information about the channels being controlled with three levels of detail.</t>
  </si>
  <si>
    <t>FileCheckerXL</t>
  </si>
  <si>
    <t>MediaCacher moves the files the last stage from the NAS/SAN central storage to the local discs inside the videoservers using the active playlist. It works with configurable horizons and selectable optimum levels of load of the local storage to adapt to the needs of the different channels. Some channels allow distant horizons because playlists are delivered well in advance, while others require more swift action.</t>
  </si>
  <si>
    <t>Playlist creation and editing and proxy file trimming, cuts editing, clip consolidation, preview of graphics (Playlist Editor and Trimmer).</t>
  </si>
  <si>
    <t>AMC (Anual Maintenance Contract)</t>
  </si>
  <si>
    <t>Email Support via support@vector3.es as per Next Business Day basis, includes on-line connection in case it is needed. There is no limit to the number of emails. Software upgrades.</t>
  </si>
  <si>
    <t>WS ZERO</t>
  </si>
  <si>
    <t>LT-ZERO</t>
  </si>
  <si>
    <t>Channel-in-a-box solution (Turn key solution)</t>
  </si>
  <si>
    <t>VBox XL. Channel-in-a box solution for one TV channel (one channel + one preview output). 1 Playlist MCR automation and built-in videoserver with graphics and effects. Two inputs for recording or passthrough. Matrox I/O: SDI, NDI. Flow and EFS connections licenses included.</t>
  </si>
  <si>
    <t>Jornada configuración remota</t>
  </si>
  <si>
    <t>DeckLink 8K Pro</t>
  </si>
  <si>
    <t>VBox LT Zero. Channel-in-a-box solution HD 1in 1out, One playlist, play many formats, rec H264/H2655. Entry level channel-in-a-box solution for one TV channel playout. One recording input coding in H264/H265. I/O: SDI or NDI.</t>
  </si>
  <si>
    <t xml:space="preserve">VBox LT (2 in / 2 out HD SDI with 1 scheduled playout). Channel-in-a box solution for two ouput channels (one playout + one preview output). 1 Playlist MCR automation and built-in videoserver with graphics and effects. Two inputs for recording or passthrough. I/O: SDI and NDI. </t>
  </si>
  <si>
    <t>VBox LT ZERO. Channel-in-box solution HD 1in 1out, One playlist, play many formats, rec H264/H265 only. Entry level channel-in-a-box solution for one TV channel playout. I/O: SDI and NDI. Flow and EFS connections licenses included.</t>
  </si>
  <si>
    <t>PlayListInterface</t>
  </si>
  <si>
    <t>3th party playlist conversion</t>
  </si>
  <si>
    <t>Publisher</t>
  </si>
  <si>
    <t>Comprobación de escaletas y ficheros de video con opción de trimado (incluye licencias de Playlist Editor y VGA Trimmer)</t>
  </si>
  <si>
    <t>WS LT</t>
  </si>
  <si>
    <t>LT-HD4</t>
  </si>
  <si>
    <t>VBox LT (2 in / 2 out HD SDI with 2 scheduled playout). Channel-in-a box solution for two ouput channels. 2 Playlist MCR automation and built-in videserver with graphics and effects. Two inputs for recording or passthrough. I/O: SDI and NDI. Flow and EFS connections licenses included.</t>
  </si>
  <si>
    <t>PREUS VECTOR 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</si>
</sst>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8" formatCode="#,##0.00\ &quot;€&quot;;[Red]\-#,##0.00\ &quot;€&quot;"/>
  </numFmts>
  <fonts count="5" x14ac:knownFonts="1">
    <font>
      <sz val="11"/>
      <color theme="1"/>
      <name val="Calibri"/>
      <family val="2"/>
      <scheme val="minor"/>
    </font>
    <font>
      <sz val="11"/>
      <color theme="1"/>
      <name val="Segoe UI Light"/>
      <family val="2"/>
    </font>
    <font>
      <b/>
      <sz val="10"/>
      <color theme="1"/>
      <name val="Segoe UI Light"/>
      <family val="2"/>
    </font>
    <font>
      <sz val="10"/>
      <color theme="1"/>
      <name val="Segoe UI Light"/>
      <family val="2"/>
    </font>
    <font>
      <sz val="8"/>
      <color theme="1"/>
      <name val="Segoe UI Light"/>
      <family val="2"/>
    </font>
  </fonts>
  <fills count="4">
    <fill>
      <patternFill patternType="none"/>
    </fill>
    <fill>
      <patternFill patternType="gray125"/>
    </fill>
    <fill>
      <patternFill patternType="solid">
        <fgColor theme="0"/>
        <bgColor indexed="64"/>
      </patternFill>
    </fill>
    <fill>
      <patternFill patternType="solid">
        <fgColor rgb="FF99CCFF"/>
        <bgColor indexed="64"/>
      </patternFill>
    </fill>
  </fills>
  <borders count="7">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s>
  <cellStyleXfs count="1">
    <xf numFmtId="0" fontId="0" fillId="0" borderId="0"/>
  </cellStyleXfs>
  <cellXfs count="23">
    <xf numFmtId="0" fontId="0" fillId="0" borderId="0" xfId="0"/>
    <xf numFmtId="0" fontId="1" fillId="0" borderId="0" xfId="0" applyFont="1"/>
    <xf numFmtId="0" fontId="1" fillId="0" borderId="0" xfId="0" applyFont="1" applyAlignment="1">
      <alignment horizontal="right"/>
    </xf>
    <xf numFmtId="0" fontId="1" fillId="0" borderId="0" xfId="0" applyFont="1" applyAlignment="1">
      <alignment horizontal="center"/>
    </xf>
    <xf numFmtId="0" fontId="2" fillId="3" borderId="1"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1" fillId="0" borderId="0" xfId="0" applyFont="1" applyAlignment="1">
      <alignment vertical="center"/>
    </xf>
    <xf numFmtId="0" fontId="4" fillId="2" borderId="1"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0" borderId="4"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8" fontId="3" fillId="0" borderId="3" xfId="0" applyNumberFormat="1" applyFont="1" applyBorder="1" applyAlignment="1">
      <alignment horizontal="right" vertical="center" wrapText="1"/>
    </xf>
    <xf numFmtId="8" fontId="3" fillId="0" borderId="5" xfId="0" applyNumberFormat="1" applyFont="1" applyBorder="1" applyAlignment="1">
      <alignment horizontal="right" vertical="center" wrapText="1"/>
    </xf>
    <xf numFmtId="0" fontId="3" fillId="0" borderId="1" xfId="0" applyFont="1" applyBorder="1" applyAlignment="1">
      <alignment horizontal="center" vertical="center" wrapText="1"/>
    </xf>
    <xf numFmtId="0" fontId="3" fillId="0" borderId="5" xfId="0" applyFont="1" applyBorder="1" applyAlignment="1">
      <alignment horizontal="left" vertical="center" wrapText="1"/>
    </xf>
    <xf numFmtId="0" fontId="2" fillId="0" borderId="1" xfId="0" applyFont="1" applyBorder="1" applyAlignment="1">
      <alignment horizontal="center" vertical="center" wrapText="1"/>
    </xf>
    <xf numFmtId="0" fontId="2" fillId="3" borderId="2"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2" fillId="0" borderId="2" xfId="0" applyFont="1" applyBorder="1" applyAlignment="1">
      <alignment horizontal="center" vertical="center" wrapText="1"/>
    </xf>
    <xf numFmtId="0" fontId="2" fillId="0" borderId="6" xfId="0" applyFont="1" applyBorder="1" applyAlignment="1">
      <alignment horizontal="center" vertical="center" wrapText="1"/>
    </xf>
    <xf numFmtId="0" fontId="2" fillId="0" borderId="3" xfId="0" applyFont="1" applyBorder="1" applyAlignment="1">
      <alignment horizontal="center" vertical="center" wrapText="1"/>
    </xf>
  </cellXfs>
  <cellStyles count="1">
    <cellStyle name="Normal" xfId="0" builtinId="0"/>
  </cellStyles>
  <dxfs count="0"/>
  <tableStyles count="0" defaultTableStyle="TableStyleMedium2" defaultPivotStyle="PivotStyleLight16"/>
  <colors>
    <mruColors>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980987-C4F8-473C-B52B-C4E6CEED73AC}">
  <dimension ref="A1:G56"/>
  <sheetViews>
    <sheetView tabSelected="1" zoomScale="115" zoomScaleNormal="115" workbookViewId="0">
      <selection activeCell="E7" sqref="E7"/>
    </sheetView>
  </sheetViews>
  <sheetFormatPr baseColWidth="10" defaultColWidth="11.42578125" defaultRowHeight="14.1" customHeight="1" x14ac:dyDescent="0.3"/>
  <cols>
    <col min="1" max="1" width="21.28515625" style="1" customWidth="1"/>
    <col min="2" max="2" width="4.85546875" style="1" customWidth="1"/>
    <col min="3" max="3" width="12.28515625" style="1" customWidth="1"/>
    <col min="4" max="4" width="13.140625" style="1" customWidth="1"/>
    <col min="5" max="5" width="31.140625" style="1" customWidth="1"/>
    <col min="6" max="7" width="11.7109375" style="2" customWidth="1"/>
    <col min="8" max="16384" width="11.42578125" style="1"/>
  </cols>
  <sheetData>
    <row r="1" spans="1:7" ht="14.1" customHeight="1" thickBot="1" x14ac:dyDescent="0.35">
      <c r="E1" s="3" t="s">
        <v>99</v>
      </c>
    </row>
    <row r="2" spans="1:7" ht="14.1" customHeight="1" thickBot="1" x14ac:dyDescent="0.35">
      <c r="A2" s="4" t="s">
        <v>0</v>
      </c>
      <c r="B2" s="4" t="s">
        <v>1</v>
      </c>
      <c r="C2" s="5" t="s">
        <v>2</v>
      </c>
      <c r="D2" s="5" t="s">
        <v>3</v>
      </c>
      <c r="E2" s="5" t="s">
        <v>4</v>
      </c>
      <c r="F2" s="5" t="s">
        <v>5</v>
      </c>
      <c r="G2" s="5" t="s">
        <v>6</v>
      </c>
    </row>
    <row r="3" spans="1:7" ht="14.1" customHeight="1" thickBot="1" x14ac:dyDescent="0.35">
      <c r="A3" s="4"/>
      <c r="B3" s="17" t="s">
        <v>20</v>
      </c>
      <c r="C3" s="18"/>
      <c r="D3" s="18"/>
      <c r="E3" s="18"/>
      <c r="F3" s="18"/>
      <c r="G3" s="19"/>
    </row>
    <row r="4" spans="1:7" s="6" customFormat="1" ht="13.9" customHeight="1" thickBot="1" x14ac:dyDescent="0.3">
      <c r="A4" s="7"/>
      <c r="B4" s="14">
        <v>1</v>
      </c>
      <c r="C4" s="11" t="s">
        <v>7</v>
      </c>
      <c r="D4" s="11" t="s">
        <v>53</v>
      </c>
      <c r="E4" s="15" t="s">
        <v>10</v>
      </c>
      <c r="F4" s="12">
        <v>6100</v>
      </c>
      <c r="G4" s="12">
        <f>+F4*B4</f>
        <v>6100</v>
      </c>
    </row>
    <row r="5" spans="1:7" s="6" customFormat="1" ht="14.1" customHeight="1" thickBot="1" x14ac:dyDescent="0.3">
      <c r="A5" s="8"/>
      <c r="B5" s="10">
        <v>1</v>
      </c>
      <c r="C5" s="11" t="s">
        <v>7</v>
      </c>
      <c r="D5" s="11" t="s">
        <v>54</v>
      </c>
      <c r="E5" s="15" t="s">
        <v>11</v>
      </c>
      <c r="F5" s="12">
        <v>10100</v>
      </c>
      <c r="G5" s="13">
        <f t="shared" ref="G5:G16" si="0">+F5*B5</f>
        <v>10100</v>
      </c>
    </row>
    <row r="6" spans="1:7" ht="14.1" customHeight="1" thickBot="1" x14ac:dyDescent="0.35">
      <c r="A6" s="4"/>
      <c r="B6" s="17" t="s">
        <v>8</v>
      </c>
      <c r="C6" s="18"/>
      <c r="D6" s="18"/>
      <c r="E6" s="18"/>
      <c r="F6" s="18"/>
      <c r="G6" s="19"/>
    </row>
    <row r="7" spans="1:7" s="6" customFormat="1" ht="14.1" customHeight="1" thickBot="1" x14ac:dyDescent="0.3">
      <c r="A7" s="8"/>
      <c r="B7" s="10">
        <v>1</v>
      </c>
      <c r="C7" s="11" t="s">
        <v>7</v>
      </c>
      <c r="D7" s="11" t="s">
        <v>84</v>
      </c>
      <c r="E7" s="15" t="s">
        <v>91</v>
      </c>
      <c r="F7" s="12">
        <v>7600</v>
      </c>
      <c r="G7" s="13">
        <f t="shared" si="0"/>
        <v>7600</v>
      </c>
    </row>
    <row r="8" spans="1:7" s="6" customFormat="1" ht="14.1" customHeight="1" thickBot="1" x14ac:dyDescent="0.3">
      <c r="A8" s="8"/>
      <c r="B8" s="10">
        <v>1</v>
      </c>
      <c r="C8" s="11" t="s">
        <v>7</v>
      </c>
      <c r="D8" s="11" t="s">
        <v>26</v>
      </c>
      <c r="E8" s="15" t="s">
        <v>12</v>
      </c>
      <c r="F8" s="12">
        <v>12000</v>
      </c>
      <c r="G8" s="13">
        <f t="shared" si="0"/>
        <v>12000</v>
      </c>
    </row>
    <row r="9" spans="1:7" s="6" customFormat="1" ht="14.1" customHeight="1" thickBot="1" x14ac:dyDescent="0.3">
      <c r="A9" s="8"/>
      <c r="B9" s="10">
        <v>1</v>
      </c>
      <c r="C9" s="11" t="s">
        <v>7</v>
      </c>
      <c r="D9" s="11" t="s">
        <v>97</v>
      </c>
      <c r="E9" s="15" t="s">
        <v>98</v>
      </c>
      <c r="F9" s="12">
        <v>18000</v>
      </c>
      <c r="G9" s="13">
        <f t="shared" ref="G9" si="1">+F9*B9</f>
        <v>18000</v>
      </c>
    </row>
    <row r="10" spans="1:7" s="6" customFormat="1" ht="14.1" customHeight="1" thickBot="1" x14ac:dyDescent="0.3">
      <c r="A10" s="8"/>
      <c r="B10" s="10">
        <v>1</v>
      </c>
      <c r="C10" s="11" t="s">
        <v>7</v>
      </c>
      <c r="D10" s="11" t="s">
        <v>28</v>
      </c>
      <c r="E10" s="15" t="s">
        <v>14</v>
      </c>
      <c r="F10" s="12">
        <v>12000</v>
      </c>
      <c r="G10" s="13">
        <f>+F10*B10</f>
        <v>12000</v>
      </c>
    </row>
    <row r="11" spans="1:7" s="6" customFormat="1" ht="14.1" customHeight="1" thickBot="1" x14ac:dyDescent="0.3">
      <c r="A11" s="8"/>
      <c r="B11" s="10">
        <v>1</v>
      </c>
      <c r="C11" s="11" t="s">
        <v>7</v>
      </c>
      <c r="D11" s="11" t="s">
        <v>29</v>
      </c>
      <c r="E11" s="15" t="s">
        <v>15</v>
      </c>
      <c r="F11" s="12">
        <v>12000</v>
      </c>
      <c r="G11" s="13">
        <f t="shared" si="0"/>
        <v>12000</v>
      </c>
    </row>
    <row r="12" spans="1:7" s="6" customFormat="1" ht="14.1" customHeight="1" thickBot="1" x14ac:dyDescent="0.3">
      <c r="A12" s="8"/>
      <c r="B12" s="10">
        <v>1</v>
      </c>
      <c r="C12" s="11" t="s">
        <v>7</v>
      </c>
      <c r="D12" s="11" t="s">
        <v>30</v>
      </c>
      <c r="E12" s="15" t="s">
        <v>16</v>
      </c>
      <c r="F12" s="12">
        <v>12000</v>
      </c>
      <c r="G12" s="13">
        <f t="shared" si="0"/>
        <v>12000</v>
      </c>
    </row>
    <row r="13" spans="1:7" s="6" customFormat="1" ht="15" customHeight="1" thickBot="1" x14ac:dyDescent="0.3">
      <c r="A13" s="8"/>
      <c r="B13" s="10">
        <v>1</v>
      </c>
      <c r="C13" s="11" t="s">
        <v>7</v>
      </c>
      <c r="D13" s="11" t="s">
        <v>31</v>
      </c>
      <c r="E13" s="15" t="s">
        <v>17</v>
      </c>
      <c r="F13" s="12">
        <v>12000</v>
      </c>
      <c r="G13" s="13">
        <f t="shared" si="0"/>
        <v>12000</v>
      </c>
    </row>
    <row r="14" spans="1:7" ht="14.1" customHeight="1" thickBot="1" x14ac:dyDescent="0.35">
      <c r="A14" s="4"/>
      <c r="B14" s="17" t="s">
        <v>9</v>
      </c>
      <c r="C14" s="18"/>
      <c r="D14" s="18"/>
      <c r="E14" s="18"/>
      <c r="F14" s="18"/>
      <c r="G14" s="19"/>
    </row>
    <row r="15" spans="1:7" s="6" customFormat="1" ht="14.1" customHeight="1" thickBot="1" x14ac:dyDescent="0.3">
      <c r="A15" s="9"/>
      <c r="B15" s="10">
        <v>1</v>
      </c>
      <c r="C15" s="11" t="s">
        <v>7</v>
      </c>
      <c r="D15" s="11" t="s">
        <v>32</v>
      </c>
      <c r="E15" s="15" t="s">
        <v>18</v>
      </c>
      <c r="F15" s="12">
        <v>12000</v>
      </c>
      <c r="G15" s="13">
        <f t="shared" si="0"/>
        <v>12000</v>
      </c>
    </row>
    <row r="16" spans="1:7" s="6" customFormat="1" ht="14.1" customHeight="1" thickBot="1" x14ac:dyDescent="0.3">
      <c r="A16" s="9"/>
      <c r="B16" s="10">
        <v>1</v>
      </c>
      <c r="C16" s="11" t="s">
        <v>7</v>
      </c>
      <c r="D16" s="11" t="s">
        <v>33</v>
      </c>
      <c r="E16" s="15" t="s">
        <v>19</v>
      </c>
      <c r="F16" s="12">
        <v>12000</v>
      </c>
      <c r="G16" s="13">
        <f t="shared" si="0"/>
        <v>12000</v>
      </c>
    </row>
    <row r="17" spans="1:7" ht="14.1" customHeight="1" thickBot="1" x14ac:dyDescent="0.35">
      <c r="A17" s="4"/>
      <c r="B17" s="17" t="s">
        <v>59</v>
      </c>
      <c r="C17" s="18"/>
      <c r="D17" s="18"/>
      <c r="E17" s="18"/>
      <c r="F17" s="18"/>
      <c r="G17" s="19"/>
    </row>
    <row r="18" spans="1:7" s="6" customFormat="1" ht="15" customHeight="1" thickBot="1" x14ac:dyDescent="0.3">
      <c r="A18" s="8"/>
      <c r="B18" s="10">
        <v>1</v>
      </c>
      <c r="C18" s="11" t="s">
        <v>35</v>
      </c>
      <c r="D18" s="11" t="s">
        <v>62</v>
      </c>
      <c r="E18" s="15" t="s">
        <v>67</v>
      </c>
      <c r="F18" s="12">
        <v>3100</v>
      </c>
      <c r="G18" s="13">
        <f t="shared" ref="G18:G21" si="2">+F18*B18</f>
        <v>3100</v>
      </c>
    </row>
    <row r="19" spans="1:7" s="6" customFormat="1" ht="15" customHeight="1" thickBot="1" x14ac:dyDescent="0.3">
      <c r="A19" s="8"/>
      <c r="B19" s="10">
        <v>1</v>
      </c>
      <c r="C19" s="11" t="s">
        <v>35</v>
      </c>
      <c r="D19" s="11" t="s">
        <v>78</v>
      </c>
      <c r="E19" s="15" t="s">
        <v>63</v>
      </c>
      <c r="F19" s="12">
        <v>6900</v>
      </c>
      <c r="G19" s="13">
        <f t="shared" si="2"/>
        <v>6900</v>
      </c>
    </row>
    <row r="20" spans="1:7" s="6" customFormat="1" ht="15" customHeight="1" thickBot="1" x14ac:dyDescent="0.3">
      <c r="A20" s="8"/>
      <c r="B20" s="10">
        <v>1</v>
      </c>
      <c r="C20" s="11" t="s">
        <v>35</v>
      </c>
      <c r="D20" s="11" t="s">
        <v>64</v>
      </c>
      <c r="E20" s="15" t="s">
        <v>79</v>
      </c>
      <c r="F20" s="12">
        <v>800</v>
      </c>
      <c r="G20" s="13">
        <f t="shared" si="2"/>
        <v>800</v>
      </c>
    </row>
    <row r="21" spans="1:7" s="6" customFormat="1" ht="15" customHeight="1" thickBot="1" x14ac:dyDescent="0.3">
      <c r="A21" s="8"/>
      <c r="B21" s="10">
        <v>1</v>
      </c>
      <c r="C21" s="11" t="s">
        <v>35</v>
      </c>
      <c r="D21" s="11" t="s">
        <v>65</v>
      </c>
      <c r="E21" s="15" t="s">
        <v>66</v>
      </c>
      <c r="F21" s="12">
        <v>500</v>
      </c>
      <c r="G21" s="13">
        <f t="shared" si="2"/>
        <v>500</v>
      </c>
    </row>
    <row r="22" spans="1:7" s="6" customFormat="1" ht="15" customHeight="1" thickBot="1" x14ac:dyDescent="0.3">
      <c r="A22" s="8"/>
      <c r="B22" s="10">
        <v>1</v>
      </c>
      <c r="C22" s="11" t="s">
        <v>35</v>
      </c>
      <c r="D22" s="11" t="s">
        <v>60</v>
      </c>
      <c r="E22" s="15" t="s">
        <v>61</v>
      </c>
      <c r="F22" s="12">
        <v>2300</v>
      </c>
      <c r="G22" s="13">
        <f>+F22*B22</f>
        <v>2300</v>
      </c>
    </row>
    <row r="23" spans="1:7" ht="14.1" customHeight="1" thickBot="1" x14ac:dyDescent="0.35">
      <c r="A23" s="4"/>
      <c r="B23" s="17" t="s">
        <v>68</v>
      </c>
      <c r="C23" s="18"/>
      <c r="D23" s="18"/>
      <c r="E23" s="18"/>
      <c r="F23" s="18"/>
      <c r="G23" s="19"/>
    </row>
    <row r="24" spans="1:7" s="6" customFormat="1" ht="11.45" customHeight="1" thickBot="1" x14ac:dyDescent="0.3">
      <c r="A24" s="8"/>
      <c r="B24" s="10">
        <v>1</v>
      </c>
      <c r="C24" s="11" t="s">
        <v>35</v>
      </c>
      <c r="D24" s="11" t="s">
        <v>55</v>
      </c>
      <c r="E24" s="15" t="s">
        <v>69</v>
      </c>
      <c r="F24" s="12">
        <v>800</v>
      </c>
      <c r="G24" s="13">
        <f t="shared" ref="G24:G34" si="3">+F24*B24</f>
        <v>800</v>
      </c>
    </row>
    <row r="25" spans="1:7" s="6" customFormat="1" ht="14.1" customHeight="1" thickBot="1" x14ac:dyDescent="0.3">
      <c r="A25" s="8"/>
      <c r="B25" s="10">
        <v>1</v>
      </c>
      <c r="C25" s="11" t="s">
        <v>35</v>
      </c>
      <c r="D25" s="11" t="s">
        <v>24</v>
      </c>
      <c r="E25" s="15" t="s">
        <v>25</v>
      </c>
      <c r="F25" s="12">
        <v>2000</v>
      </c>
      <c r="G25" s="13">
        <f t="shared" si="3"/>
        <v>2000</v>
      </c>
    </row>
    <row r="26" spans="1:7" s="6" customFormat="1" ht="15" customHeight="1" thickBot="1" x14ac:dyDescent="0.3">
      <c r="A26" s="8"/>
      <c r="B26" s="10">
        <v>1</v>
      </c>
      <c r="C26" s="11" t="s">
        <v>35</v>
      </c>
      <c r="D26" s="11" t="s">
        <v>70</v>
      </c>
      <c r="E26" s="15" t="s">
        <v>71</v>
      </c>
      <c r="F26" s="12">
        <v>1300</v>
      </c>
      <c r="G26" s="13">
        <f t="shared" ref="G26" si="4">+F26*B26</f>
        <v>1300</v>
      </c>
    </row>
    <row r="27" spans="1:7" s="6" customFormat="1" ht="17.25" thickBot="1" x14ac:dyDescent="0.3">
      <c r="A27" s="8"/>
      <c r="B27" s="10">
        <v>1</v>
      </c>
      <c r="C27" s="11" t="s">
        <v>35</v>
      </c>
      <c r="D27" s="11" t="s">
        <v>72</v>
      </c>
      <c r="E27" s="15" t="s">
        <v>75</v>
      </c>
      <c r="F27" s="12">
        <v>800</v>
      </c>
      <c r="G27" s="13">
        <f t="shared" ref="G27:G31" si="5">+F27*B27</f>
        <v>800</v>
      </c>
    </row>
    <row r="28" spans="1:7" s="6" customFormat="1" ht="14.45" customHeight="1" thickBot="1" x14ac:dyDescent="0.3">
      <c r="A28" s="8"/>
      <c r="B28" s="10">
        <v>1</v>
      </c>
      <c r="C28" s="11" t="s">
        <v>35</v>
      </c>
      <c r="D28" s="11" t="s">
        <v>73</v>
      </c>
      <c r="E28" s="15" t="s">
        <v>80</v>
      </c>
      <c r="F28" s="12">
        <v>1300</v>
      </c>
      <c r="G28" s="13">
        <f t="shared" si="5"/>
        <v>1300</v>
      </c>
    </row>
    <row r="29" spans="1:7" s="6" customFormat="1" ht="14.45" customHeight="1" thickBot="1" x14ac:dyDescent="0.3">
      <c r="A29" s="8"/>
      <c r="B29" s="10">
        <v>1</v>
      </c>
      <c r="C29" s="11" t="s">
        <v>35</v>
      </c>
      <c r="D29" s="11" t="s">
        <v>92</v>
      </c>
      <c r="E29" s="15" t="s">
        <v>93</v>
      </c>
      <c r="F29" s="12">
        <v>2000</v>
      </c>
      <c r="G29" s="13">
        <f t="shared" si="5"/>
        <v>2000</v>
      </c>
    </row>
    <row r="30" spans="1:7" s="6" customFormat="1" ht="14.45" customHeight="1" thickBot="1" x14ac:dyDescent="0.3">
      <c r="A30" s="8"/>
      <c r="B30" s="10">
        <v>1</v>
      </c>
      <c r="C30" s="11" t="s">
        <v>35</v>
      </c>
      <c r="D30" s="11" t="s">
        <v>94</v>
      </c>
      <c r="E30" s="15" t="s">
        <v>95</v>
      </c>
      <c r="F30" s="12">
        <v>1000</v>
      </c>
      <c r="G30" s="13">
        <f t="shared" si="5"/>
        <v>1000</v>
      </c>
    </row>
    <row r="31" spans="1:7" s="6" customFormat="1" ht="17.25" thickBot="1" x14ac:dyDescent="0.3">
      <c r="A31" s="8"/>
      <c r="B31" s="10">
        <v>1</v>
      </c>
      <c r="C31" s="11" t="s">
        <v>35</v>
      </c>
      <c r="D31" s="11" t="s">
        <v>74</v>
      </c>
      <c r="E31" s="15" t="s">
        <v>76</v>
      </c>
      <c r="F31" s="12">
        <v>800</v>
      </c>
      <c r="G31" s="13">
        <f t="shared" si="5"/>
        <v>800</v>
      </c>
    </row>
    <row r="32" spans="1:7" ht="14.1" customHeight="1" thickBot="1" x14ac:dyDescent="0.35">
      <c r="A32" s="4"/>
      <c r="B32" s="17" t="s">
        <v>36</v>
      </c>
      <c r="C32" s="18"/>
      <c r="D32" s="18"/>
      <c r="E32" s="18"/>
      <c r="F32" s="18"/>
      <c r="G32" s="19"/>
    </row>
    <row r="33" spans="1:7" s="6" customFormat="1" ht="72" thickBot="1" x14ac:dyDescent="0.3">
      <c r="A33" s="8"/>
      <c r="B33" s="10">
        <v>1</v>
      </c>
      <c r="C33" s="11" t="s">
        <v>35</v>
      </c>
      <c r="D33" s="11" t="s">
        <v>81</v>
      </c>
      <c r="E33" s="15" t="s">
        <v>82</v>
      </c>
      <c r="F33" s="12">
        <v>1800</v>
      </c>
      <c r="G33" s="13">
        <f t="shared" ref="G33" si="6">+F33*B33</f>
        <v>1800</v>
      </c>
    </row>
    <row r="34" spans="1:7" s="6" customFormat="1" ht="17.25" thickBot="1" x14ac:dyDescent="0.3">
      <c r="A34" s="8"/>
      <c r="B34" s="10">
        <v>1</v>
      </c>
      <c r="C34" s="11" t="s">
        <v>35</v>
      </c>
      <c r="D34" s="11" t="s">
        <v>57</v>
      </c>
      <c r="E34" s="15" t="s">
        <v>87</v>
      </c>
      <c r="F34" s="12">
        <v>770</v>
      </c>
      <c r="G34" s="13">
        <f t="shared" si="3"/>
        <v>770</v>
      </c>
    </row>
    <row r="35" spans="1:7" s="6" customFormat="1" ht="17.25" thickBot="1" x14ac:dyDescent="0.3">
      <c r="A35" s="8"/>
      <c r="B35" s="10">
        <v>1</v>
      </c>
      <c r="C35" s="11" t="s">
        <v>35</v>
      </c>
      <c r="D35" s="11" t="s">
        <v>58</v>
      </c>
      <c r="E35" s="15" t="s">
        <v>56</v>
      </c>
      <c r="F35" s="12">
        <v>770</v>
      </c>
      <c r="G35" s="13">
        <f t="shared" ref="G35" si="7">+F35*B35</f>
        <v>770</v>
      </c>
    </row>
    <row r="36" spans="1:7" ht="14.1" customHeight="1" thickBot="1" x14ac:dyDescent="0.35">
      <c r="A36" s="4"/>
      <c r="B36" s="17" t="s">
        <v>37</v>
      </c>
      <c r="C36" s="18"/>
      <c r="D36" s="18"/>
      <c r="E36" s="18"/>
      <c r="F36" s="18"/>
      <c r="G36" s="19"/>
    </row>
    <row r="37" spans="1:7" s="6" customFormat="1" ht="14.1" customHeight="1" thickBot="1" x14ac:dyDescent="0.3">
      <c r="A37" s="9"/>
      <c r="B37" s="10">
        <v>1</v>
      </c>
      <c r="C37" s="11" t="s">
        <v>35</v>
      </c>
      <c r="D37" s="11" t="s">
        <v>83</v>
      </c>
      <c r="E37" s="15" t="s">
        <v>43</v>
      </c>
      <c r="F37" s="12">
        <v>4700</v>
      </c>
      <c r="G37" s="12">
        <f>+F37*B37</f>
        <v>4700</v>
      </c>
    </row>
    <row r="38" spans="1:7" s="6" customFormat="1" ht="14.1" customHeight="1" thickBot="1" x14ac:dyDescent="0.3">
      <c r="A38" s="9"/>
      <c r="B38" s="10">
        <v>1</v>
      </c>
      <c r="C38" s="11" t="s">
        <v>35</v>
      </c>
      <c r="D38" s="11" t="s">
        <v>96</v>
      </c>
      <c r="E38" s="15" t="s">
        <v>43</v>
      </c>
      <c r="F38" s="12">
        <v>5300</v>
      </c>
      <c r="G38" s="12">
        <f>+F38*B38</f>
        <v>5300</v>
      </c>
    </row>
    <row r="39" spans="1:7" s="6" customFormat="1" ht="14.1" customHeight="1" thickBot="1" x14ac:dyDescent="0.3">
      <c r="A39" s="9"/>
      <c r="B39" s="10">
        <v>1</v>
      </c>
      <c r="C39" s="11" t="s">
        <v>38</v>
      </c>
      <c r="D39" s="11" t="s">
        <v>39</v>
      </c>
      <c r="E39" s="15" t="s">
        <v>43</v>
      </c>
      <c r="F39" s="12">
        <v>10000</v>
      </c>
      <c r="G39" s="12">
        <f>+F39*B39</f>
        <v>10000</v>
      </c>
    </row>
    <row r="40" spans="1:7" s="6" customFormat="1" ht="14.1" customHeight="1" thickBot="1" x14ac:dyDescent="0.3">
      <c r="A40" s="9"/>
      <c r="B40" s="10">
        <v>1</v>
      </c>
      <c r="C40" s="11" t="s">
        <v>38</v>
      </c>
      <c r="D40" s="11" t="s">
        <v>40</v>
      </c>
      <c r="E40" s="15" t="s">
        <v>43</v>
      </c>
      <c r="F40" s="12">
        <v>10000</v>
      </c>
      <c r="G40" s="13">
        <f t="shared" ref="G40:G45" si="8">+F40*B40</f>
        <v>10000</v>
      </c>
    </row>
    <row r="41" spans="1:7" s="6" customFormat="1" ht="14.1" customHeight="1" thickBot="1" x14ac:dyDescent="0.3">
      <c r="A41" s="9"/>
      <c r="B41" s="10">
        <v>1</v>
      </c>
      <c r="C41" s="11" t="s">
        <v>41</v>
      </c>
      <c r="D41" s="11" t="s">
        <v>44</v>
      </c>
      <c r="E41" s="15" t="s">
        <v>47</v>
      </c>
      <c r="F41" s="12">
        <v>440</v>
      </c>
      <c r="G41" s="13">
        <f t="shared" si="8"/>
        <v>440</v>
      </c>
    </row>
    <row r="42" spans="1:7" s="6" customFormat="1" ht="14.1" customHeight="1" thickBot="1" x14ac:dyDescent="0.3">
      <c r="A42" s="9"/>
      <c r="B42" s="10">
        <v>1</v>
      </c>
      <c r="C42" s="11" t="s">
        <v>41</v>
      </c>
      <c r="D42" s="11" t="s">
        <v>46</v>
      </c>
      <c r="E42" s="15" t="s">
        <v>52</v>
      </c>
      <c r="F42" s="12">
        <v>880</v>
      </c>
      <c r="G42" s="13">
        <f t="shared" si="8"/>
        <v>880</v>
      </c>
    </row>
    <row r="43" spans="1:7" s="6" customFormat="1" ht="14.1" customHeight="1" thickBot="1" x14ac:dyDescent="0.3">
      <c r="A43" s="9"/>
      <c r="B43" s="10">
        <v>1</v>
      </c>
      <c r="C43" s="11" t="s">
        <v>41</v>
      </c>
      <c r="D43" s="11" t="s">
        <v>88</v>
      </c>
      <c r="E43" s="15" t="s">
        <v>47</v>
      </c>
      <c r="F43" s="12">
        <v>880</v>
      </c>
      <c r="G43" s="13">
        <f t="shared" ref="G43" si="9">+F43*B43</f>
        <v>880</v>
      </c>
    </row>
    <row r="44" spans="1:7" s="6" customFormat="1" ht="14.1" customHeight="1" thickBot="1" x14ac:dyDescent="0.3">
      <c r="A44" s="9"/>
      <c r="B44" s="10">
        <v>1</v>
      </c>
      <c r="C44" s="11" t="s">
        <v>42</v>
      </c>
      <c r="D44" s="11" t="s">
        <v>45</v>
      </c>
      <c r="E44" s="15" t="s">
        <v>47</v>
      </c>
      <c r="F44" s="12">
        <v>8500</v>
      </c>
      <c r="G44" s="13">
        <f t="shared" si="8"/>
        <v>8500</v>
      </c>
    </row>
    <row r="45" spans="1:7" s="6" customFormat="1" ht="14.1" customHeight="1" thickBot="1" x14ac:dyDescent="0.3">
      <c r="A45" s="9"/>
      <c r="B45" s="10">
        <v>1</v>
      </c>
      <c r="C45" s="11" t="s">
        <v>42</v>
      </c>
      <c r="D45" s="11" t="s">
        <v>48</v>
      </c>
      <c r="E45" s="15" t="s">
        <v>49</v>
      </c>
      <c r="F45" s="12">
        <v>10300</v>
      </c>
      <c r="G45" s="13">
        <f t="shared" si="8"/>
        <v>10300</v>
      </c>
    </row>
    <row r="46" spans="1:7" s="6" customFormat="1" ht="14.1" customHeight="1" thickBot="1" x14ac:dyDescent="0.3">
      <c r="A46" s="9"/>
      <c r="B46" s="10">
        <v>1</v>
      </c>
      <c r="C46" s="11" t="s">
        <v>42</v>
      </c>
      <c r="D46" s="11" t="s">
        <v>51</v>
      </c>
      <c r="E46" s="15" t="s">
        <v>50</v>
      </c>
      <c r="F46" s="12">
        <v>12200</v>
      </c>
      <c r="G46" s="13">
        <f t="shared" ref="G46" si="10">+F46*B46</f>
        <v>12200</v>
      </c>
    </row>
    <row r="47" spans="1:7" ht="14.1" customHeight="1" thickBot="1" x14ac:dyDescent="0.35">
      <c r="A47" s="16"/>
      <c r="B47" s="20" t="s">
        <v>85</v>
      </c>
      <c r="C47" s="21"/>
      <c r="D47" s="21"/>
      <c r="E47" s="21"/>
      <c r="F47" s="21"/>
      <c r="G47" s="22"/>
    </row>
    <row r="48" spans="1:7" s="6" customFormat="1" ht="14.1" customHeight="1" thickBot="1" x14ac:dyDescent="0.3">
      <c r="A48" s="9"/>
      <c r="B48" s="10">
        <v>1</v>
      </c>
      <c r="C48" s="11" t="s">
        <v>7</v>
      </c>
      <c r="D48" s="11" t="s">
        <v>84</v>
      </c>
      <c r="E48" s="15" t="s">
        <v>89</v>
      </c>
      <c r="F48" s="12">
        <v>14570</v>
      </c>
      <c r="G48" s="13">
        <f t="shared" ref="G48:G49" si="11">+F48*B48</f>
        <v>14570</v>
      </c>
    </row>
    <row r="49" spans="1:7" s="6" customFormat="1" ht="14.1" customHeight="1" thickBot="1" x14ac:dyDescent="0.3">
      <c r="A49" s="9"/>
      <c r="B49" s="10">
        <v>1</v>
      </c>
      <c r="C49" s="11" t="s">
        <v>7</v>
      </c>
      <c r="D49" s="11" t="s">
        <v>26</v>
      </c>
      <c r="E49" s="15" t="s">
        <v>90</v>
      </c>
      <c r="F49" s="12">
        <v>16810</v>
      </c>
      <c r="G49" s="13">
        <f t="shared" si="11"/>
        <v>16810</v>
      </c>
    </row>
    <row r="50" spans="1:7" s="6" customFormat="1" ht="14.1" customHeight="1" thickBot="1" x14ac:dyDescent="0.3">
      <c r="A50" s="9"/>
      <c r="B50" s="10">
        <v>1</v>
      </c>
      <c r="C50" s="11" t="s">
        <v>7</v>
      </c>
      <c r="D50" s="11" t="s">
        <v>28</v>
      </c>
      <c r="E50" s="15" t="s">
        <v>14</v>
      </c>
      <c r="F50" s="12">
        <v>18730</v>
      </c>
      <c r="G50" s="13">
        <f>+F50*B50</f>
        <v>18730</v>
      </c>
    </row>
    <row r="51" spans="1:7" s="6" customFormat="1" ht="14.1" customHeight="1" thickBot="1" x14ac:dyDescent="0.3">
      <c r="A51" s="9"/>
      <c r="B51" s="10">
        <v>1</v>
      </c>
      <c r="C51" s="11" t="s">
        <v>7</v>
      </c>
      <c r="D51" s="11" t="s">
        <v>27</v>
      </c>
      <c r="E51" s="15" t="s">
        <v>13</v>
      </c>
      <c r="F51" s="12">
        <v>29570</v>
      </c>
      <c r="G51" s="13">
        <f t="shared" ref="G51:G53" si="12">+F51*B51</f>
        <v>29570</v>
      </c>
    </row>
    <row r="52" spans="1:7" s="6" customFormat="1" ht="14.1" customHeight="1" thickBot="1" x14ac:dyDescent="0.3">
      <c r="A52" s="9"/>
      <c r="B52" s="10">
        <v>1</v>
      </c>
      <c r="C52" s="11" t="s">
        <v>7</v>
      </c>
      <c r="D52" s="11" t="s">
        <v>29</v>
      </c>
      <c r="E52" s="15" t="s">
        <v>86</v>
      </c>
      <c r="F52" s="12">
        <v>35490</v>
      </c>
      <c r="G52" s="13">
        <f t="shared" si="12"/>
        <v>35490</v>
      </c>
    </row>
    <row r="53" spans="1:7" s="6" customFormat="1" ht="14.1" customHeight="1" thickBot="1" x14ac:dyDescent="0.3">
      <c r="A53" s="9"/>
      <c r="B53" s="10">
        <v>1</v>
      </c>
      <c r="C53" s="11" t="s">
        <v>7</v>
      </c>
      <c r="D53" s="11" t="s">
        <v>30</v>
      </c>
      <c r="E53" s="15" t="s">
        <v>16</v>
      </c>
      <c r="F53" s="12">
        <v>43240</v>
      </c>
      <c r="G53" s="13">
        <f t="shared" si="12"/>
        <v>43240</v>
      </c>
    </row>
    <row r="54" spans="1:7" ht="14.1" customHeight="1" thickBot="1" x14ac:dyDescent="0.35">
      <c r="A54" s="4"/>
      <c r="B54" s="17" t="s">
        <v>34</v>
      </c>
      <c r="C54" s="18"/>
      <c r="D54" s="18"/>
      <c r="E54" s="18"/>
      <c r="F54" s="18"/>
      <c r="G54" s="19"/>
    </row>
    <row r="55" spans="1:7" s="6" customFormat="1" ht="86.25" thickBot="1" x14ac:dyDescent="0.3">
      <c r="A55" s="8"/>
      <c r="B55" s="10">
        <v>1</v>
      </c>
      <c r="C55" s="11" t="s">
        <v>35</v>
      </c>
      <c r="D55" s="11" t="s">
        <v>21</v>
      </c>
      <c r="E55" s="15" t="s">
        <v>77</v>
      </c>
      <c r="F55" s="12">
        <v>10100</v>
      </c>
      <c r="G55" s="13">
        <f>+F55*B55</f>
        <v>10100</v>
      </c>
    </row>
    <row r="56" spans="1:7" s="6" customFormat="1" ht="14.1" customHeight="1" thickBot="1" x14ac:dyDescent="0.3">
      <c r="A56" s="8"/>
      <c r="B56" s="10">
        <v>1</v>
      </c>
      <c r="C56" s="11" t="s">
        <v>35</v>
      </c>
      <c r="D56" s="11" t="s">
        <v>22</v>
      </c>
      <c r="E56" s="15" t="s">
        <v>23</v>
      </c>
      <c r="F56" s="12">
        <v>1800</v>
      </c>
      <c r="G56" s="13">
        <f>+F56*B56</f>
        <v>1800</v>
      </c>
    </row>
  </sheetData>
  <mergeCells count="9">
    <mergeCell ref="B3:G3"/>
    <mergeCell ref="B6:G6"/>
    <mergeCell ref="B14:G14"/>
    <mergeCell ref="B54:G54"/>
    <mergeCell ref="B17:G17"/>
    <mergeCell ref="B32:G32"/>
    <mergeCell ref="B36:G36"/>
    <mergeCell ref="B23:G23"/>
    <mergeCell ref="B47:G47"/>
  </mergeCells>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OFERTA CAS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Emili Gil</dc:creator>
  <cp:lastModifiedBy>Lluís Torroella</cp:lastModifiedBy>
  <dcterms:created xsi:type="dcterms:W3CDTF">2017-07-20T11:28:27Z</dcterms:created>
  <dcterms:modified xsi:type="dcterms:W3CDTF">2024-06-11T09:30:40Z</dcterms:modified>
</cp:coreProperties>
</file>